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R26" i="1"/>
  <c r="R27"/>
  <c r="R25"/>
  <c r="N26"/>
  <c r="N27"/>
  <c r="N25"/>
  <c r="R18"/>
  <c r="R19"/>
  <c r="R17"/>
  <c r="N19"/>
  <c r="N18"/>
  <c r="N17"/>
  <c r="R10"/>
  <c r="R11"/>
  <c r="R9"/>
  <c r="N11"/>
  <c r="N10"/>
  <c r="N9"/>
  <c r="J10"/>
  <c r="J9"/>
  <c r="J27"/>
  <c r="F27"/>
  <c r="J26"/>
  <c r="F26"/>
  <c r="J25"/>
  <c r="F25"/>
  <c r="J19" l="1"/>
  <c r="F19"/>
  <c r="J18"/>
  <c r="F18"/>
  <c r="J17"/>
  <c r="F17"/>
  <c r="J11"/>
  <c r="F11"/>
  <c r="F10"/>
  <c r="F9"/>
</calcChain>
</file>

<file path=xl/sharedStrings.xml><?xml version="1.0" encoding="utf-8"?>
<sst xmlns="http://schemas.openxmlformats.org/spreadsheetml/2006/main" count="70" uniqueCount="18">
  <si>
    <t xml:space="preserve">THE SUGAR INDUSTRY LABOUR WELFARE FUND </t>
  </si>
  <si>
    <t xml:space="preserve"> </t>
  </si>
  <si>
    <t>LOAN PROPOSAL - 1.5M</t>
  </si>
  <si>
    <t>Principal</t>
  </si>
  <si>
    <t>Life of loan</t>
  </si>
  <si>
    <t>10 years</t>
  </si>
  <si>
    <t>Future Value of Loan</t>
  </si>
  <si>
    <t>MONTHLY</t>
  </si>
  <si>
    <t>Repayment</t>
  </si>
  <si>
    <t>WEEKLY</t>
  </si>
  <si>
    <t>12 years</t>
  </si>
  <si>
    <t>15 years</t>
  </si>
  <si>
    <t>LOAN PROPOSAL - 2.5M</t>
  </si>
  <si>
    <t>LOAN PROPOSAL - 2.0M</t>
  </si>
  <si>
    <t>Interest (3%)</t>
  </si>
  <si>
    <t>Interest (4%)</t>
  </si>
  <si>
    <t>Assuming Loan increased to a maximum of $2.5M, monthly / weekly payments required at several levels of Loans at 3% and 4% are as follows:</t>
  </si>
  <si>
    <t>ANNEX 7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</si>
</sst>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2" fillId="0" borderId="1" xfId="1" applyNumberFormat="1" applyFont="1" applyBorder="1"/>
    <xf numFmtId="0" fontId="2" fillId="0" borderId="1" xfId="0" applyFont="1" applyBorder="1"/>
    <xf numFmtId="0" fontId="3" fillId="0" borderId="0" xfId="0" applyFont="1" applyBorder="1"/>
    <xf numFmtId="0" fontId="2" fillId="0" borderId="0" xfId="0" applyFont="1" applyBorder="1"/>
    <xf numFmtId="9" fontId="2" fillId="0" borderId="0" xfId="0" applyNumberFormat="1" applyFont="1" applyBorder="1"/>
    <xf numFmtId="165" fontId="2" fillId="0" borderId="1" xfId="1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workbookViewId="0">
      <selection activeCell="R1" sqref="R1"/>
    </sheetView>
  </sheetViews>
  <sheetFormatPr defaultRowHeight="12.75"/>
  <cols>
    <col min="1" max="1" width="11.140625" style="1" customWidth="1"/>
    <col min="2" max="2" width="11.28515625" style="1" bestFit="1" customWidth="1"/>
    <col min="3" max="3" width="1" style="8" customWidth="1"/>
    <col min="4" max="4" width="8.7109375" style="1" bestFit="1" customWidth="1"/>
    <col min="5" max="5" width="11.28515625" style="1" bestFit="1" customWidth="1"/>
    <col min="6" max="6" width="12.7109375" style="1" customWidth="1"/>
    <col min="7" max="7" width="1.28515625" style="1" customWidth="1"/>
    <col min="8" max="8" width="8.7109375" style="1" bestFit="1" customWidth="1"/>
    <col min="9" max="9" width="11.28515625" style="1" bestFit="1" customWidth="1"/>
    <col min="10" max="10" width="12.7109375" style="1" bestFit="1" customWidth="1"/>
    <col min="11" max="11" width="2.7109375" style="1" customWidth="1"/>
    <col min="12" max="12" width="8.7109375" style="1" bestFit="1" customWidth="1"/>
    <col min="13" max="13" width="11.28515625" style="1" bestFit="1" customWidth="1"/>
    <col min="14" max="14" width="12.7109375" style="1" customWidth="1"/>
    <col min="15" max="15" width="1.28515625" style="1" customWidth="1"/>
    <col min="16" max="16" width="8.7109375" style="1" bestFit="1" customWidth="1"/>
    <col min="17" max="17" width="11.28515625" style="1" bestFit="1" customWidth="1"/>
    <col min="18" max="18" width="12.7109375" style="1" bestFit="1" customWidth="1"/>
    <col min="19" max="16384" width="9.140625" style="1"/>
  </cols>
  <sheetData>
    <row r="1" spans="1:18">
      <c r="R1" s="11" t="s">
        <v>17</v>
      </c>
    </row>
    <row r="2" spans="1:18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>
      <c r="A3" s="1" t="s">
        <v>1</v>
      </c>
    </row>
    <row r="4" spans="1:18">
      <c r="A4" s="13" t="s">
        <v>16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6" spans="1:18">
      <c r="A6" s="2" t="s">
        <v>2</v>
      </c>
    </row>
    <row r="7" spans="1:18" s="2" customFormat="1">
      <c r="A7" s="3"/>
      <c r="B7" s="3"/>
      <c r="C7" s="7"/>
      <c r="D7" s="12" t="s">
        <v>7</v>
      </c>
      <c r="E7" s="12"/>
      <c r="F7" s="12"/>
      <c r="G7" s="7"/>
      <c r="H7" s="12" t="s">
        <v>9</v>
      </c>
      <c r="I7" s="12"/>
      <c r="J7" s="12"/>
      <c r="L7" s="12" t="s">
        <v>7</v>
      </c>
      <c r="M7" s="12"/>
      <c r="N7" s="12"/>
      <c r="O7" s="7"/>
      <c r="P7" s="12" t="s">
        <v>9</v>
      </c>
      <c r="Q7" s="12"/>
      <c r="R7" s="12"/>
    </row>
    <row r="8" spans="1:18" s="2" customFormat="1" ht="27" customHeight="1">
      <c r="A8" s="3" t="s">
        <v>3</v>
      </c>
      <c r="B8" s="3" t="s">
        <v>4</v>
      </c>
      <c r="C8" s="7"/>
      <c r="D8" s="4" t="s">
        <v>14</v>
      </c>
      <c r="E8" s="3" t="s">
        <v>8</v>
      </c>
      <c r="F8" s="4" t="s">
        <v>6</v>
      </c>
      <c r="G8" s="7"/>
      <c r="H8" s="4" t="s">
        <v>14</v>
      </c>
      <c r="I8" s="3" t="s">
        <v>8</v>
      </c>
      <c r="J8" s="4" t="s">
        <v>6</v>
      </c>
      <c r="L8" s="4" t="s">
        <v>15</v>
      </c>
      <c r="M8" s="3" t="s">
        <v>8</v>
      </c>
      <c r="N8" s="4" t="s">
        <v>6</v>
      </c>
      <c r="O8" s="7"/>
      <c r="P8" s="4" t="s">
        <v>15</v>
      </c>
      <c r="Q8" s="3" t="s">
        <v>8</v>
      </c>
      <c r="R8" s="4" t="s">
        <v>6</v>
      </c>
    </row>
    <row r="9" spans="1:18">
      <c r="A9" s="10">
        <v>1500000</v>
      </c>
      <c r="B9" s="6" t="s">
        <v>5</v>
      </c>
      <c r="C9" s="9"/>
      <c r="D9" s="5">
        <v>238093.4</v>
      </c>
      <c r="E9" s="5">
        <v>14484.11</v>
      </c>
      <c r="F9" s="5">
        <f>A9+D9</f>
        <v>1738093.4</v>
      </c>
      <c r="G9" s="8"/>
      <c r="H9" s="5">
        <v>235095.31</v>
      </c>
      <c r="I9" s="5">
        <v>3339.74</v>
      </c>
      <c r="J9" s="5">
        <f>A9+H9</f>
        <v>1735095.31</v>
      </c>
      <c r="L9" s="5">
        <v>322412.49</v>
      </c>
      <c r="M9" s="5">
        <v>15186.77</v>
      </c>
      <c r="N9" s="5">
        <f>A9+L9</f>
        <v>1822412.49</v>
      </c>
      <c r="O9" s="8"/>
      <c r="P9" s="5">
        <v>318331.36</v>
      </c>
      <c r="Q9" s="5">
        <v>3500.99</v>
      </c>
      <c r="R9" s="5">
        <f>A9+P9</f>
        <v>1818331.3599999999</v>
      </c>
    </row>
    <row r="10" spans="1:18">
      <c r="A10" s="10">
        <v>1500000</v>
      </c>
      <c r="B10" s="6" t="s">
        <v>10</v>
      </c>
      <c r="C10" s="9"/>
      <c r="D10" s="5">
        <v>288019.25</v>
      </c>
      <c r="E10" s="5">
        <v>12416.8</v>
      </c>
      <c r="F10" s="5">
        <f>A10+D10</f>
        <v>1788019.25</v>
      </c>
      <c r="G10" s="8"/>
      <c r="H10" s="5">
        <v>269822.36</v>
      </c>
      <c r="I10" s="5">
        <v>2863.13</v>
      </c>
      <c r="J10" s="5">
        <f>A10+H10</f>
        <v>1769822.3599999999</v>
      </c>
      <c r="L10" s="5">
        <v>391141.28</v>
      </c>
      <c r="M10" s="5">
        <v>13132.93</v>
      </c>
      <c r="N10" s="5">
        <f>A10+L10</f>
        <v>1891141.28</v>
      </c>
      <c r="O10" s="8"/>
      <c r="P10" s="5">
        <v>365826.6</v>
      </c>
      <c r="Q10" s="5">
        <v>3027.65</v>
      </c>
      <c r="R10" s="5">
        <f t="shared" ref="R10:R11" si="0">A10+P10</f>
        <v>1865826.6</v>
      </c>
    </row>
    <row r="11" spans="1:18">
      <c r="A11" s="10">
        <v>1500000</v>
      </c>
      <c r="B11" s="6" t="s">
        <v>11</v>
      </c>
      <c r="C11" s="9"/>
      <c r="D11" s="5">
        <v>364570.43</v>
      </c>
      <c r="E11" s="5">
        <v>10358.719999999999</v>
      </c>
      <c r="F11" s="5">
        <f>A11+D11</f>
        <v>1864570.43</v>
      </c>
      <c r="G11" s="8"/>
      <c r="H11" s="5">
        <v>304393.96999999997</v>
      </c>
      <c r="I11" s="5">
        <v>2388.66</v>
      </c>
      <c r="J11" s="5">
        <f>A11+H11</f>
        <v>1804393.97</v>
      </c>
      <c r="L11" s="5">
        <v>497157.4</v>
      </c>
      <c r="M11" s="5">
        <v>11095.32</v>
      </c>
      <c r="N11" s="5">
        <f>A11+L11</f>
        <v>1997157.4</v>
      </c>
      <c r="O11" s="8"/>
      <c r="P11" s="5">
        <v>412945.37</v>
      </c>
      <c r="Q11" s="5">
        <v>2558.0700000000002</v>
      </c>
      <c r="R11" s="5">
        <f t="shared" si="0"/>
        <v>1912945.37</v>
      </c>
    </row>
    <row r="14" spans="1:18">
      <c r="A14" s="2" t="s">
        <v>13</v>
      </c>
    </row>
    <row r="15" spans="1:18" s="2" customFormat="1">
      <c r="A15" s="3"/>
      <c r="B15" s="3"/>
      <c r="C15" s="7"/>
      <c r="D15" s="12" t="s">
        <v>7</v>
      </c>
      <c r="E15" s="12"/>
      <c r="F15" s="12"/>
      <c r="G15" s="7"/>
      <c r="H15" s="12" t="s">
        <v>9</v>
      </c>
      <c r="I15" s="12"/>
      <c r="J15" s="12"/>
      <c r="L15" s="12" t="s">
        <v>7</v>
      </c>
      <c r="M15" s="12"/>
      <c r="N15" s="12"/>
      <c r="O15" s="7"/>
      <c r="P15" s="12" t="s">
        <v>9</v>
      </c>
      <c r="Q15" s="12"/>
      <c r="R15" s="12"/>
    </row>
    <row r="16" spans="1:18" s="2" customFormat="1" ht="27" customHeight="1">
      <c r="A16" s="3" t="s">
        <v>3</v>
      </c>
      <c r="B16" s="3" t="s">
        <v>4</v>
      </c>
      <c r="C16" s="7"/>
      <c r="D16" s="4" t="s">
        <v>14</v>
      </c>
      <c r="E16" s="3" t="s">
        <v>8</v>
      </c>
      <c r="F16" s="4" t="s">
        <v>6</v>
      </c>
      <c r="G16" s="7"/>
      <c r="H16" s="4" t="s">
        <v>14</v>
      </c>
      <c r="I16" s="3" t="s">
        <v>8</v>
      </c>
      <c r="J16" s="4" t="s">
        <v>6</v>
      </c>
      <c r="L16" s="4" t="s">
        <v>15</v>
      </c>
      <c r="M16" s="3" t="s">
        <v>8</v>
      </c>
      <c r="N16" s="4" t="s">
        <v>6</v>
      </c>
      <c r="O16" s="7"/>
      <c r="P16" s="4" t="s">
        <v>15</v>
      </c>
      <c r="Q16" s="3" t="s">
        <v>8</v>
      </c>
      <c r="R16" s="4" t="s">
        <v>6</v>
      </c>
    </row>
    <row r="17" spans="1:18">
      <c r="A17" s="10">
        <v>2000000</v>
      </c>
      <c r="B17" s="6" t="s">
        <v>5</v>
      </c>
      <c r="C17" s="9"/>
      <c r="D17" s="5">
        <v>317457.87</v>
      </c>
      <c r="E17" s="5">
        <v>19312.150000000001</v>
      </c>
      <c r="F17" s="5">
        <f>A17+D17</f>
        <v>2317457.87</v>
      </c>
      <c r="G17" s="8"/>
      <c r="H17" s="5">
        <v>313460.42</v>
      </c>
      <c r="I17" s="5">
        <v>4452.9799999999996</v>
      </c>
      <c r="J17" s="5">
        <f>A17+H17</f>
        <v>2313460.42</v>
      </c>
      <c r="L17" s="5">
        <v>429883.32</v>
      </c>
      <c r="M17" s="5">
        <v>20249.03</v>
      </c>
      <c r="N17" s="5">
        <f>A17+L17</f>
        <v>2429883.3199999998</v>
      </c>
      <c r="O17" s="8"/>
      <c r="P17" s="5">
        <v>424441.81</v>
      </c>
      <c r="Q17" s="5">
        <v>4667.99</v>
      </c>
      <c r="R17" s="5">
        <f>A17+P17</f>
        <v>2424441.81</v>
      </c>
    </row>
    <row r="18" spans="1:18">
      <c r="A18" s="10">
        <v>2000000</v>
      </c>
      <c r="B18" s="6" t="s">
        <v>10</v>
      </c>
      <c r="C18" s="9"/>
      <c r="D18" s="5">
        <v>384025.67</v>
      </c>
      <c r="E18" s="5">
        <v>16555.73</v>
      </c>
      <c r="F18" s="5">
        <f>A18+D18</f>
        <v>2384025.67</v>
      </c>
      <c r="G18" s="8"/>
      <c r="H18" s="5">
        <v>359763.15</v>
      </c>
      <c r="I18" s="5">
        <v>3817.51</v>
      </c>
      <c r="J18" s="5">
        <f>A18+H18</f>
        <v>2359763.15</v>
      </c>
      <c r="L18" s="5">
        <v>521521.7</v>
      </c>
      <c r="M18" s="5">
        <v>17510.57</v>
      </c>
      <c r="N18" s="5">
        <f t="shared" ref="N18:N19" si="1">A18+L18</f>
        <v>2521521.7000000002</v>
      </c>
      <c r="O18" s="8"/>
      <c r="P18" s="5">
        <v>487768.8</v>
      </c>
      <c r="Q18" s="5">
        <v>4036.87</v>
      </c>
      <c r="R18" s="5">
        <f t="shared" ref="R18:R19" si="2">A18+P18</f>
        <v>2487768.7999999998</v>
      </c>
    </row>
    <row r="19" spans="1:18">
      <c r="A19" s="10">
        <v>2000000</v>
      </c>
      <c r="B19" s="6" t="s">
        <v>11</v>
      </c>
      <c r="C19" s="9"/>
      <c r="D19" s="5">
        <v>486093.91</v>
      </c>
      <c r="E19" s="5">
        <v>13811.63</v>
      </c>
      <c r="F19" s="5">
        <f>A19+D19</f>
        <v>2486093.91</v>
      </c>
      <c r="G19" s="8"/>
      <c r="H19" s="5">
        <v>405858.63</v>
      </c>
      <c r="I19" s="5">
        <v>3184.88</v>
      </c>
      <c r="J19" s="5">
        <f>A19+H19</f>
        <v>2405858.63</v>
      </c>
      <c r="L19" s="5">
        <v>662876.53</v>
      </c>
      <c r="M19" s="5">
        <v>14793.76</v>
      </c>
      <c r="N19" s="5">
        <f t="shared" si="1"/>
        <v>2662876.5300000003</v>
      </c>
      <c r="O19" s="8"/>
      <c r="P19" s="5">
        <v>550593.82999999996</v>
      </c>
      <c r="Q19" s="5">
        <v>3410.76</v>
      </c>
      <c r="R19" s="5">
        <f t="shared" si="2"/>
        <v>2550593.83</v>
      </c>
    </row>
    <row r="22" spans="1:18">
      <c r="A22" s="2" t="s">
        <v>12</v>
      </c>
    </row>
    <row r="23" spans="1:18" s="2" customFormat="1">
      <c r="A23" s="3"/>
      <c r="B23" s="3"/>
      <c r="C23" s="7"/>
      <c r="D23" s="12" t="s">
        <v>7</v>
      </c>
      <c r="E23" s="12"/>
      <c r="F23" s="12"/>
      <c r="G23" s="7"/>
      <c r="H23" s="12" t="s">
        <v>9</v>
      </c>
      <c r="I23" s="12"/>
      <c r="J23" s="12"/>
      <c r="L23" s="12" t="s">
        <v>7</v>
      </c>
      <c r="M23" s="12"/>
      <c r="N23" s="12"/>
      <c r="O23" s="7"/>
      <c r="P23" s="12" t="s">
        <v>9</v>
      </c>
      <c r="Q23" s="12"/>
      <c r="R23" s="12"/>
    </row>
    <row r="24" spans="1:18" s="2" customFormat="1" ht="27" customHeight="1">
      <c r="A24" s="3" t="s">
        <v>3</v>
      </c>
      <c r="B24" s="3" t="s">
        <v>4</v>
      </c>
      <c r="C24" s="7"/>
      <c r="D24" s="4" t="s">
        <v>14</v>
      </c>
      <c r="E24" s="3" t="s">
        <v>8</v>
      </c>
      <c r="F24" s="4" t="s">
        <v>6</v>
      </c>
      <c r="G24" s="7"/>
      <c r="H24" s="4" t="s">
        <v>14</v>
      </c>
      <c r="I24" s="3" t="s">
        <v>8</v>
      </c>
      <c r="J24" s="4" t="s">
        <v>6</v>
      </c>
      <c r="L24" s="4" t="s">
        <v>15</v>
      </c>
      <c r="M24" s="3" t="s">
        <v>8</v>
      </c>
      <c r="N24" s="4" t="s">
        <v>6</v>
      </c>
      <c r="O24" s="7"/>
      <c r="P24" s="4" t="s">
        <v>15</v>
      </c>
      <c r="Q24" s="3" t="s">
        <v>8</v>
      </c>
      <c r="R24" s="4" t="s">
        <v>6</v>
      </c>
    </row>
    <row r="25" spans="1:18">
      <c r="A25" s="10">
        <v>2500000</v>
      </c>
      <c r="B25" s="6" t="s">
        <v>5</v>
      </c>
      <c r="C25" s="9"/>
      <c r="D25" s="5">
        <v>396822.34</v>
      </c>
      <c r="E25" s="5">
        <v>24140.19</v>
      </c>
      <c r="F25" s="5">
        <f>A25+D25</f>
        <v>2896822.34</v>
      </c>
      <c r="G25" s="8"/>
      <c r="H25" s="5">
        <v>391825.52</v>
      </c>
      <c r="I25" s="5">
        <v>5566.23</v>
      </c>
      <c r="J25" s="5">
        <f>A25+H25</f>
        <v>2891825.52</v>
      </c>
      <c r="L25" s="5">
        <v>537354.14</v>
      </c>
      <c r="M25" s="5">
        <v>25311.279999999999</v>
      </c>
      <c r="N25" s="5">
        <f>A25+L25</f>
        <v>3037354.14</v>
      </c>
      <c r="O25" s="8"/>
      <c r="P25" s="5">
        <v>530552.27</v>
      </c>
      <c r="Q25" s="5">
        <v>5834.99</v>
      </c>
      <c r="R25" s="5">
        <f>A25+P25</f>
        <v>3030552.27</v>
      </c>
    </row>
    <row r="26" spans="1:18">
      <c r="A26" s="10">
        <v>2500000</v>
      </c>
      <c r="B26" s="6" t="s">
        <v>10</v>
      </c>
      <c r="C26" s="9"/>
      <c r="D26" s="5">
        <v>480032.08</v>
      </c>
      <c r="E26" s="5">
        <v>20694.669999999998</v>
      </c>
      <c r="F26" s="5">
        <f>A26+D26</f>
        <v>2980032.08</v>
      </c>
      <c r="G26" s="8"/>
      <c r="H26" s="5">
        <v>449703.94</v>
      </c>
      <c r="I26" s="5">
        <v>4771.88</v>
      </c>
      <c r="J26" s="5">
        <f>A26+H26</f>
        <v>2949703.94</v>
      </c>
      <c r="L26" s="5">
        <v>651902.13</v>
      </c>
      <c r="M26" s="5">
        <v>21888.21</v>
      </c>
      <c r="N26" s="5">
        <f t="shared" ref="N26:N27" si="3">A26+L26</f>
        <v>3151902.13</v>
      </c>
      <c r="O26" s="8"/>
      <c r="P26" s="5">
        <v>609711</v>
      </c>
      <c r="Q26" s="5">
        <v>5046.09</v>
      </c>
      <c r="R26" s="5">
        <f t="shared" ref="R26:R27" si="4">A26+P26</f>
        <v>3109711</v>
      </c>
    </row>
    <row r="27" spans="1:18">
      <c r="A27" s="10">
        <v>2500000</v>
      </c>
      <c r="B27" s="6" t="s">
        <v>11</v>
      </c>
      <c r="C27" s="9"/>
      <c r="D27" s="5">
        <v>607617.38</v>
      </c>
      <c r="E27" s="5">
        <v>17264.54</v>
      </c>
      <c r="F27" s="5">
        <f>A27+D27</f>
        <v>3107617.38</v>
      </c>
      <c r="G27" s="8"/>
      <c r="H27" s="5">
        <v>507323.29</v>
      </c>
      <c r="I27" s="5">
        <v>3981.1</v>
      </c>
      <c r="J27" s="5">
        <f>A27+H27</f>
        <v>3007323.29</v>
      </c>
      <c r="L27" s="5">
        <v>828595.67</v>
      </c>
      <c r="M27" s="5">
        <v>18492.2</v>
      </c>
      <c r="N27" s="5">
        <f t="shared" si="3"/>
        <v>3328595.67</v>
      </c>
      <c r="O27" s="8"/>
      <c r="P27" s="5">
        <v>688242.29</v>
      </c>
      <c r="Q27" s="5">
        <v>4263.4399999999996</v>
      </c>
      <c r="R27" s="5">
        <f t="shared" si="4"/>
        <v>3188242.29</v>
      </c>
    </row>
  </sheetData>
  <mergeCells count="14">
    <mergeCell ref="A2:R2"/>
    <mergeCell ref="L7:N7"/>
    <mergeCell ref="P7:R7"/>
    <mergeCell ref="L15:N15"/>
    <mergeCell ref="P15:R15"/>
    <mergeCell ref="A4:R4"/>
    <mergeCell ref="L23:N23"/>
    <mergeCell ref="P23:R23"/>
    <mergeCell ref="D7:F7"/>
    <mergeCell ref="H7:J7"/>
    <mergeCell ref="D15:F15"/>
    <mergeCell ref="H15:J15"/>
    <mergeCell ref="D23:F23"/>
    <mergeCell ref="H23:J23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</dc:creator>
  <cp:lastModifiedBy>minsec2</cp:lastModifiedBy>
  <cp:lastPrinted>2015-09-09T19:56:02Z</cp:lastPrinted>
  <dcterms:created xsi:type="dcterms:W3CDTF">2015-09-09T18:19:29Z</dcterms:created>
  <dcterms:modified xsi:type="dcterms:W3CDTF">2016-03-07T18:06:36Z</dcterms:modified>
</cp:coreProperties>
</file>